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sjn71.csjn.gov.ar\asp\Contabilidad\Publicaciones-Internet\2025\"/>
    </mc:Choice>
  </mc:AlternateContent>
  <bookViews>
    <workbookView xWindow="0" yWindow="0" windowWidth="11940" windowHeight="3060" activeTab="1"/>
  </bookViews>
  <sheets>
    <sheet name="AGOSTO" sheetId="1" r:id="rId1"/>
    <sheet name="cuadro" sheetId="2" r:id="rId2"/>
  </sheets>
  <definedNames>
    <definedName name="_xlnm.Print_Area" localSheetId="1">cuadro!$A$1:$M$22</definedName>
  </definedNames>
  <calcPr calcId="152511"/>
</workbook>
</file>

<file path=xl/calcChain.xml><?xml version="1.0" encoding="utf-8"?>
<calcChain xmlns="http://schemas.openxmlformats.org/spreadsheetml/2006/main">
  <c r="I16" i="2" l="1"/>
  <c r="M19" i="2"/>
  <c r="N34" i="1"/>
  <c r="O34" i="1"/>
  <c r="P34" i="1"/>
  <c r="M34" i="1"/>
  <c r="K20" i="2"/>
  <c r="J20" i="2"/>
  <c r="I20" i="2"/>
  <c r="H20" i="2"/>
  <c r="G20" i="2"/>
  <c r="F20" i="2"/>
  <c r="E20" i="2"/>
  <c r="D20" i="2"/>
  <c r="C20" i="2"/>
  <c r="B20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L20" i="2" l="1"/>
  <c r="M20" i="2"/>
</calcChain>
</file>

<file path=xl/sharedStrings.xml><?xml version="1.0" encoding="utf-8"?>
<sst xmlns="http://schemas.openxmlformats.org/spreadsheetml/2006/main" count="231" uniqueCount="70">
  <si>
    <t>Ejercicio</t>
  </si>
  <si>
    <t>Programa</t>
  </si>
  <si>
    <t>Subprograma</t>
  </si>
  <si>
    <t>Proyecto</t>
  </si>
  <si>
    <t>Actividad</t>
  </si>
  <si>
    <t>Obra</t>
  </si>
  <si>
    <t>Inciso</t>
  </si>
  <si>
    <t>Principal</t>
  </si>
  <si>
    <t>Parcial</t>
  </si>
  <si>
    <t>Subparcial</t>
  </si>
  <si>
    <t>Moneda</t>
  </si>
  <si>
    <t>Fuente Financiera</t>
  </si>
  <si>
    <t>Fecha Desde</t>
  </si>
  <si>
    <t>Fecha Hasta</t>
  </si>
  <si>
    <t>Muestra</t>
  </si>
  <si>
    <t>Economia</t>
  </si>
  <si>
    <t>Todos</t>
  </si>
  <si>
    <t>Ocultar</t>
  </si>
  <si>
    <t>01/08/2025</t>
  </si>
  <si>
    <t>31/08/2025</t>
  </si>
  <si>
    <t>distributiva</t>
  </si>
  <si>
    <t>Transmitido</t>
  </si>
  <si>
    <t>Credito Inicial</t>
  </si>
  <si>
    <t>Credito Vigente</t>
  </si>
  <si>
    <t>Provisional</t>
  </si>
  <si>
    <t>Contraido</t>
  </si>
  <si>
    <t>Mandado a Pagar</t>
  </si>
  <si>
    <t>Pagado</t>
  </si>
  <si>
    <t>Saldo AP</t>
  </si>
  <si>
    <t>Saldo CC</t>
  </si>
  <si>
    <t>Notas Ingreso</t>
  </si>
  <si>
    <t>4</t>
  </si>
  <si>
    <t>1</t>
  </si>
  <si>
    <t xml:space="preserve"> </t>
  </si>
  <si>
    <t>1.3</t>
  </si>
  <si>
    <t>2</t>
  </si>
  <si>
    <t>3</t>
  </si>
  <si>
    <t>5</t>
  </si>
  <si>
    <t>6</t>
  </si>
  <si>
    <t>7</t>
  </si>
  <si>
    <t>8</t>
  </si>
  <si>
    <t>21</t>
  </si>
  <si>
    <t>25</t>
  </si>
  <si>
    <t>27</t>
  </si>
  <si>
    <t>97</t>
  </si>
  <si>
    <t xml:space="preserve">Jurisdicción 05: "PODER JUDICIAL DE LA NACION" </t>
  </si>
  <si>
    <t>S.A.F. 335 "CORTE SUPREMA DE JUSTICIA DE LA NACION"</t>
  </si>
  <si>
    <t>Fuente de Financiamiento 1.3: Recursos con Afectación Específica</t>
  </si>
  <si>
    <t>Fuente de Financiamiento 1.1: Tesoro Nacional</t>
  </si>
  <si>
    <t>Apertura Programática</t>
  </si>
  <si>
    <t>INCISOS</t>
  </si>
  <si>
    <t>Total por Actividades y/o Programas</t>
  </si>
  <si>
    <t>Gastos en Personal</t>
  </si>
  <si>
    <t>Bienes de Consumo</t>
  </si>
  <si>
    <t>Servicios No Personales</t>
  </si>
  <si>
    <t>Bienes de Uso</t>
  </si>
  <si>
    <t>Activos Financieros</t>
  </si>
  <si>
    <t>Créd.Vig.</t>
  </si>
  <si>
    <t>Ejec.</t>
  </si>
  <si>
    <r>
      <t>Act 04</t>
    </r>
    <r>
      <rPr>
        <sz val="11"/>
        <rFont val="Courier New"/>
        <family val="3"/>
      </rPr>
      <t>-Mandamientos y Notificaciones</t>
    </r>
  </si>
  <si>
    <r>
      <t>Act. 05</t>
    </r>
    <r>
      <rPr>
        <sz val="10"/>
        <rFont val="Courier New"/>
        <family val="3"/>
      </rPr>
      <t xml:space="preserve"> "Dirección Pericial"</t>
    </r>
  </si>
  <si>
    <r>
      <t>Act. 06</t>
    </r>
    <r>
      <rPr>
        <sz val="10"/>
        <rFont val="Courier New"/>
        <family val="3"/>
      </rPr>
      <t xml:space="preserve"> "Sec. de Der. Comp. y Bibl."</t>
    </r>
  </si>
  <si>
    <r>
      <t>Act. 07</t>
    </r>
    <r>
      <rPr>
        <sz val="10"/>
        <rFont val="Courier New"/>
        <family val="3"/>
      </rPr>
      <t xml:space="preserve"> "Archivo General "</t>
    </r>
  </si>
  <si>
    <r>
      <t>Act. 08</t>
    </r>
    <r>
      <rPr>
        <sz val="10"/>
        <rFont val="Courier New"/>
        <family val="3"/>
      </rPr>
      <t xml:space="preserve"> "Administración General"</t>
    </r>
  </si>
  <si>
    <r>
      <t>Prog. 21</t>
    </r>
    <r>
      <rPr>
        <sz val="10"/>
        <rFont val="Courier New"/>
        <family val="3"/>
      </rPr>
      <t xml:space="preserve"> "Justicia de Máxima Instancia"</t>
    </r>
  </si>
  <si>
    <r>
      <t>Prog. 25</t>
    </r>
    <r>
      <rPr>
        <sz val="10"/>
        <rFont val="Courier New"/>
        <family val="3"/>
      </rPr>
      <t xml:space="preserve"> "Asistencia Social del Poder Judicial"</t>
    </r>
  </si>
  <si>
    <r>
      <t>Prog. 97</t>
    </r>
    <r>
      <rPr>
        <sz val="10"/>
        <rFont val="Courier New"/>
        <family val="3"/>
      </rPr>
      <t xml:space="preserve"> "Otras Categorias Presupuestarias-Aplicaciones Financieras"</t>
    </r>
  </si>
  <si>
    <r>
      <t xml:space="preserve">Prog. 27 </t>
    </r>
    <r>
      <rPr>
        <sz val="10"/>
        <rFont val="Courier New"/>
        <family val="3"/>
      </rPr>
      <t>"Interceptación y Captación de las Comunicaciones"</t>
    </r>
  </si>
  <si>
    <t>Totales por Incisos</t>
  </si>
  <si>
    <t>- EJECUCION PRESUPUESTARIA DEL MES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</si>
</sst>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ourier New"/>
      <family val="3"/>
    </font>
    <font>
      <sz val="10"/>
      <name val="Courier New"/>
      <family val="3"/>
    </font>
    <font>
      <b/>
      <i/>
      <sz val="14"/>
      <name val="Courier New"/>
      <family val="3"/>
    </font>
    <font>
      <b/>
      <sz val="11"/>
      <name val="Courier New"/>
      <family val="3"/>
    </font>
    <font>
      <b/>
      <sz val="10"/>
      <name val="Courier New"/>
      <family val="3"/>
    </font>
    <font>
      <b/>
      <sz val="9"/>
      <name val="Courier New"/>
      <family val="3"/>
    </font>
    <font>
      <sz val="11"/>
      <name val="Courier New"/>
      <family val="3"/>
    </font>
    <font>
      <b/>
      <i/>
      <sz val="10"/>
      <name val="Courier New"/>
      <family val="3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2">
    <xf numFmtId="0" fontId="0" fillId="0" borderId="0" xfId="0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0" xfId="0" applyNumberFormat="1"/>
    <xf numFmtId="0" fontId="7" fillId="0" borderId="10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4" fontId="3" fillId="0" borderId="10" xfId="1" applyNumberFormat="1" applyFont="1" applyFill="1" applyBorder="1" applyAlignment="1">
      <alignment horizontal="center" vertical="center"/>
    </xf>
    <xf numFmtId="4" fontId="6" fillId="0" borderId="10" xfId="1" applyNumberFormat="1" applyFont="1" applyFill="1" applyBorder="1" applyAlignment="1">
      <alignment horizontal="center" vertical="center"/>
    </xf>
    <xf numFmtId="4" fontId="6" fillId="0" borderId="16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4" fontId="9" fillId="0" borderId="18" xfId="1" applyNumberFormat="1" applyFont="1" applyFill="1" applyBorder="1" applyAlignment="1">
      <alignment horizontal="center" vertical="center"/>
    </xf>
    <xf numFmtId="4" fontId="6" fillId="0" borderId="18" xfId="1" applyNumberFormat="1" applyFont="1" applyFill="1" applyBorder="1" applyAlignment="1">
      <alignment horizontal="center" vertical="center"/>
    </xf>
    <xf numFmtId="4" fontId="6" fillId="0" borderId="19" xfId="1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0" fillId="0" borderId="0" xfId="0" applyNumberFormat="1" applyFont="1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0" zoomScaleNormal="100" workbookViewId="0">
      <selection activeCell="P27" sqref="P27"/>
    </sheetView>
  </sheetViews>
  <sheetFormatPr baseColWidth="10" defaultColWidth="9.140625" defaultRowHeight="15" x14ac:dyDescent="0.25"/>
  <cols>
    <col min="1" max="1" width="10" bestFit="1" customWidth="1"/>
    <col min="2" max="3" width="13.5703125" hidden="1" customWidth="1"/>
    <col min="4" max="5" width="9.5703125" hidden="1" customWidth="1"/>
    <col min="6" max="6" width="7.7109375" bestFit="1" customWidth="1"/>
    <col min="7" max="8" width="8.85546875" hidden="1" customWidth="1"/>
    <col min="9" max="10" width="10.7109375" hidden="1" customWidth="1"/>
    <col min="11" max="11" width="17.5703125" hidden="1" customWidth="1"/>
    <col min="12" max="12" width="19.7109375" hidden="1" customWidth="1"/>
    <col min="13" max="13" width="19.7109375" bestFit="1" customWidth="1"/>
    <col min="14" max="14" width="15.5703125" hidden="1" customWidth="1"/>
    <col min="15" max="15" width="17.42578125" hidden="1" customWidth="1"/>
    <col min="16" max="16" width="17.42578125" bestFit="1" customWidth="1"/>
    <col min="17" max="17" width="17.42578125" hidden="1" customWidth="1"/>
    <col min="18" max="19" width="18" hidden="1" customWidth="1"/>
    <col min="20" max="20" width="13.7109375" hidden="1" customWidth="1"/>
  </cols>
  <sheetData>
    <row r="1" spans="1:2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 t="s">
        <v>12</v>
      </c>
      <c r="N1" s="14" t="s">
        <v>13</v>
      </c>
      <c r="O1" s="15" t="s">
        <v>14</v>
      </c>
      <c r="P1" s="16" t="s">
        <v>15</v>
      </c>
    </row>
    <row r="2" spans="1:20" x14ac:dyDescent="0.25">
      <c r="A2">
        <v>2025</v>
      </c>
      <c r="B2" t="s">
        <v>16</v>
      </c>
      <c r="C2" t="s">
        <v>17</v>
      </c>
      <c r="D2" t="s">
        <v>17</v>
      </c>
      <c r="E2" t="s">
        <v>17</v>
      </c>
      <c r="F2" t="s">
        <v>17</v>
      </c>
      <c r="G2" t="s">
        <v>16</v>
      </c>
      <c r="H2" t="s">
        <v>17</v>
      </c>
      <c r="I2" t="s">
        <v>17</v>
      </c>
      <c r="J2" t="s">
        <v>17</v>
      </c>
      <c r="K2" t="s">
        <v>16</v>
      </c>
      <c r="L2" t="s">
        <v>16</v>
      </c>
      <c r="M2" t="s">
        <v>18</v>
      </c>
      <c r="N2" t="s">
        <v>19</v>
      </c>
      <c r="O2" t="s">
        <v>20</v>
      </c>
      <c r="P2" t="s">
        <v>21</v>
      </c>
    </row>
    <row r="4" spans="1:20" x14ac:dyDescent="0.25">
      <c r="A4" s="17" t="s">
        <v>1</v>
      </c>
      <c r="B4" s="18" t="s">
        <v>2</v>
      </c>
      <c r="C4" s="19" t="s">
        <v>3</v>
      </c>
      <c r="D4" s="20" t="s">
        <v>4</v>
      </c>
      <c r="E4" s="21" t="s">
        <v>5</v>
      </c>
      <c r="F4" s="22" t="s">
        <v>6</v>
      </c>
      <c r="G4" s="23" t="s">
        <v>7</v>
      </c>
      <c r="H4" s="24" t="s">
        <v>8</v>
      </c>
      <c r="I4" s="25" t="s">
        <v>9</v>
      </c>
      <c r="J4" s="26" t="s">
        <v>10</v>
      </c>
      <c r="K4" s="27" t="s">
        <v>11</v>
      </c>
      <c r="L4" s="28" t="s">
        <v>22</v>
      </c>
      <c r="M4" s="29" t="s">
        <v>23</v>
      </c>
      <c r="N4" s="30" t="s">
        <v>24</v>
      </c>
      <c r="O4" s="31" t="s">
        <v>25</v>
      </c>
      <c r="P4" s="32" t="s">
        <v>26</v>
      </c>
      <c r="Q4" s="33" t="s">
        <v>27</v>
      </c>
      <c r="R4" s="34" t="s">
        <v>28</v>
      </c>
      <c r="S4" s="35" t="s">
        <v>29</v>
      </c>
      <c r="T4" s="36" t="s">
        <v>30</v>
      </c>
    </row>
    <row r="5" spans="1:20" x14ac:dyDescent="0.25">
      <c r="A5" t="s">
        <v>31</v>
      </c>
      <c r="F5" t="s">
        <v>32</v>
      </c>
      <c r="I5" t="s">
        <v>33</v>
      </c>
      <c r="J5" t="s">
        <v>32</v>
      </c>
      <c r="K5" t="s">
        <v>34</v>
      </c>
      <c r="L5" s="37">
        <v>24345424715</v>
      </c>
      <c r="M5" s="38">
        <v>30780424715</v>
      </c>
      <c r="N5" s="39">
        <v>-3859836.99</v>
      </c>
      <c r="O5" s="40">
        <v>-3859836.99</v>
      </c>
      <c r="P5" s="41">
        <v>2566907314.6100001</v>
      </c>
      <c r="Q5" s="42">
        <v>2532960913.8899999</v>
      </c>
      <c r="R5" s="43">
        <v>0</v>
      </c>
      <c r="S5" s="44">
        <v>-2570767151.5999999</v>
      </c>
      <c r="T5" s="45">
        <v>3859836.99</v>
      </c>
    </row>
    <row r="6" spans="1:20" x14ac:dyDescent="0.25">
      <c r="A6" t="s">
        <v>31</v>
      </c>
      <c r="F6" t="s">
        <v>35</v>
      </c>
      <c r="I6" t="s">
        <v>33</v>
      </c>
      <c r="J6" t="s">
        <v>32</v>
      </c>
      <c r="K6" t="s">
        <v>34</v>
      </c>
      <c r="L6" s="46">
        <v>48693879</v>
      </c>
      <c r="M6" s="47">
        <v>6208400</v>
      </c>
      <c r="N6" s="48">
        <v>0</v>
      </c>
      <c r="O6" s="49">
        <v>0</v>
      </c>
      <c r="P6" s="50">
        <v>362500</v>
      </c>
      <c r="Q6" s="51">
        <v>362500</v>
      </c>
      <c r="R6" s="52">
        <v>0</v>
      </c>
      <c r="S6" s="53">
        <v>-362500</v>
      </c>
      <c r="T6" s="54">
        <v>0</v>
      </c>
    </row>
    <row r="7" spans="1:20" x14ac:dyDescent="0.25">
      <c r="A7" t="s">
        <v>31</v>
      </c>
      <c r="F7" t="s">
        <v>36</v>
      </c>
      <c r="I7" t="s">
        <v>33</v>
      </c>
      <c r="J7" t="s">
        <v>32</v>
      </c>
      <c r="K7" t="s">
        <v>34</v>
      </c>
      <c r="L7" s="55">
        <v>261032034</v>
      </c>
      <c r="M7" s="56">
        <v>419573001</v>
      </c>
      <c r="N7" s="57">
        <v>-402368.2</v>
      </c>
      <c r="O7" s="58">
        <v>5477556.7999999998</v>
      </c>
      <c r="P7" s="59">
        <v>26836019.800000001</v>
      </c>
      <c r="Q7" s="60">
        <v>26917721.68</v>
      </c>
      <c r="R7" s="61">
        <v>-5879925</v>
      </c>
      <c r="S7" s="62">
        <v>-21358463</v>
      </c>
      <c r="T7" s="63">
        <v>0</v>
      </c>
    </row>
    <row r="8" spans="1:20" x14ac:dyDescent="0.25">
      <c r="A8" t="s">
        <v>31</v>
      </c>
      <c r="F8" t="s">
        <v>31</v>
      </c>
      <c r="I8" t="s">
        <v>33</v>
      </c>
      <c r="J8" t="s">
        <v>32</v>
      </c>
      <c r="K8" t="s">
        <v>34</v>
      </c>
      <c r="L8" s="64">
        <v>5104540</v>
      </c>
      <c r="M8" s="65">
        <v>2829005</v>
      </c>
      <c r="N8" s="66">
        <v>0</v>
      </c>
      <c r="O8" s="67">
        <v>0</v>
      </c>
      <c r="P8" s="68">
        <v>0</v>
      </c>
      <c r="Q8" s="69">
        <v>0</v>
      </c>
      <c r="R8" s="70">
        <v>0</v>
      </c>
      <c r="S8" s="71">
        <v>0</v>
      </c>
      <c r="T8" s="72">
        <v>0</v>
      </c>
    </row>
    <row r="9" spans="1:20" x14ac:dyDescent="0.25">
      <c r="A9" t="s">
        <v>37</v>
      </c>
      <c r="F9" t="s">
        <v>32</v>
      </c>
      <c r="I9" t="s">
        <v>33</v>
      </c>
      <c r="J9" t="s">
        <v>32</v>
      </c>
      <c r="K9" t="s">
        <v>34</v>
      </c>
      <c r="L9" s="73">
        <v>35087445342</v>
      </c>
      <c r="M9" s="74">
        <v>47302445342</v>
      </c>
      <c r="N9" s="75">
        <v>-2113053.9700000002</v>
      </c>
      <c r="O9" s="76">
        <v>-2113053.9700000002</v>
      </c>
      <c r="P9" s="77">
        <v>3800359707.1100001</v>
      </c>
      <c r="Q9" s="78">
        <v>3743922939.1700001</v>
      </c>
      <c r="R9" s="79">
        <v>0</v>
      </c>
      <c r="S9" s="80">
        <v>-3802472761.0799999</v>
      </c>
      <c r="T9" s="81">
        <v>2113053.9700000002</v>
      </c>
    </row>
    <row r="10" spans="1:20" x14ac:dyDescent="0.25">
      <c r="A10" t="s">
        <v>37</v>
      </c>
      <c r="F10" t="s">
        <v>35</v>
      </c>
      <c r="I10" t="s">
        <v>33</v>
      </c>
      <c r="J10" t="s">
        <v>32</v>
      </c>
      <c r="K10" t="s">
        <v>34</v>
      </c>
      <c r="L10" s="82">
        <v>2606498300</v>
      </c>
      <c r="M10" s="83">
        <v>2295209427</v>
      </c>
      <c r="N10" s="84">
        <v>122750805.16</v>
      </c>
      <c r="O10" s="85">
        <v>112332463.89</v>
      </c>
      <c r="P10" s="86">
        <v>240619231.34</v>
      </c>
      <c r="Q10" s="87">
        <v>77378652.099999994</v>
      </c>
      <c r="R10" s="88">
        <v>10418341.27</v>
      </c>
      <c r="S10" s="89">
        <v>-128286767.45</v>
      </c>
      <c r="T10" s="90">
        <v>0</v>
      </c>
    </row>
    <row r="11" spans="1:20" x14ac:dyDescent="0.25">
      <c r="A11" t="s">
        <v>37</v>
      </c>
      <c r="F11" t="s">
        <v>36</v>
      </c>
      <c r="I11" t="s">
        <v>33</v>
      </c>
      <c r="J11" t="s">
        <v>32</v>
      </c>
      <c r="K11" t="s">
        <v>34</v>
      </c>
      <c r="L11" s="91">
        <v>1331083142</v>
      </c>
      <c r="M11" s="92">
        <v>2580197558</v>
      </c>
      <c r="N11" s="93">
        <v>70529103.819999993</v>
      </c>
      <c r="O11" s="94">
        <v>30281358.82</v>
      </c>
      <c r="P11" s="95">
        <v>155928470.21000001</v>
      </c>
      <c r="Q11" s="96">
        <v>133195493.44</v>
      </c>
      <c r="R11" s="97">
        <v>40247745</v>
      </c>
      <c r="S11" s="98">
        <v>-125647111.39</v>
      </c>
      <c r="T11" s="99">
        <v>550000</v>
      </c>
    </row>
    <row r="12" spans="1:20" x14ac:dyDescent="0.25">
      <c r="A12" t="s">
        <v>37</v>
      </c>
      <c r="F12" t="s">
        <v>31</v>
      </c>
      <c r="I12" t="s">
        <v>33</v>
      </c>
      <c r="J12" t="s">
        <v>32</v>
      </c>
      <c r="K12" t="s">
        <v>34</v>
      </c>
      <c r="L12" s="100">
        <v>540693967</v>
      </c>
      <c r="M12" s="101">
        <v>800343967</v>
      </c>
      <c r="N12" s="102">
        <v>49221909.310000002</v>
      </c>
      <c r="O12" s="103">
        <v>35643141.82</v>
      </c>
      <c r="P12" s="104">
        <v>15209380</v>
      </c>
      <c r="Q12" s="105">
        <v>15209380</v>
      </c>
      <c r="R12" s="106">
        <v>13578767.49</v>
      </c>
      <c r="S12" s="107">
        <v>20433761.82</v>
      </c>
      <c r="T12" s="108">
        <v>0</v>
      </c>
    </row>
    <row r="13" spans="1:20" x14ac:dyDescent="0.25">
      <c r="A13" t="s">
        <v>38</v>
      </c>
      <c r="F13" t="s">
        <v>32</v>
      </c>
      <c r="I13" t="s">
        <v>33</v>
      </c>
      <c r="J13" t="s">
        <v>32</v>
      </c>
      <c r="K13" t="s">
        <v>34</v>
      </c>
      <c r="L13" s="109">
        <v>3466853033</v>
      </c>
      <c r="M13" s="110">
        <v>4301853033</v>
      </c>
      <c r="N13" s="111">
        <v>0</v>
      </c>
      <c r="O13" s="112">
        <v>0</v>
      </c>
      <c r="P13" s="113">
        <v>293950151.10000002</v>
      </c>
      <c r="Q13" s="114">
        <v>290147177.32999998</v>
      </c>
      <c r="R13" s="115">
        <v>0</v>
      </c>
      <c r="S13" s="116">
        <v>-293950151.10000002</v>
      </c>
      <c r="T13" s="117">
        <v>0</v>
      </c>
    </row>
    <row r="14" spans="1:20" x14ac:dyDescent="0.25">
      <c r="A14" t="s">
        <v>38</v>
      </c>
      <c r="F14" t="s">
        <v>36</v>
      </c>
      <c r="I14" t="s">
        <v>33</v>
      </c>
      <c r="J14" t="s">
        <v>32</v>
      </c>
      <c r="K14" t="s">
        <v>34</v>
      </c>
      <c r="L14" s="118">
        <v>285744823</v>
      </c>
      <c r="M14" s="119">
        <v>286075019</v>
      </c>
      <c r="N14" s="120">
        <v>-85911648.310000002</v>
      </c>
      <c r="O14" s="121">
        <v>671351.69</v>
      </c>
      <c r="P14" s="122">
        <v>2216580.7400000002</v>
      </c>
      <c r="Q14" s="123">
        <v>2608060.7400000002</v>
      </c>
      <c r="R14" s="124">
        <v>-86583000</v>
      </c>
      <c r="S14" s="125">
        <v>-1545229.05</v>
      </c>
      <c r="T14" s="126">
        <v>0</v>
      </c>
    </row>
    <row r="15" spans="1:20" x14ac:dyDescent="0.25">
      <c r="A15" t="s">
        <v>38</v>
      </c>
      <c r="F15" t="s">
        <v>31</v>
      </c>
      <c r="I15" t="s">
        <v>33</v>
      </c>
      <c r="J15" t="s">
        <v>32</v>
      </c>
      <c r="K15" t="s">
        <v>34</v>
      </c>
      <c r="L15" s="127">
        <v>160955191</v>
      </c>
      <c r="M15" s="128">
        <v>190955191</v>
      </c>
      <c r="N15" s="129">
        <v>1217698.68</v>
      </c>
      <c r="O15" s="130">
        <v>9227162.0800000001</v>
      </c>
      <c r="P15" s="131">
        <v>9227162.0800000001</v>
      </c>
      <c r="Q15" s="132">
        <v>9227162.0800000001</v>
      </c>
      <c r="R15" s="133">
        <v>-8009463.4000000004</v>
      </c>
      <c r="S15" s="134">
        <v>0</v>
      </c>
      <c r="T15" s="135">
        <v>0</v>
      </c>
    </row>
    <row r="16" spans="1:20" x14ac:dyDescent="0.25">
      <c r="A16" t="s">
        <v>39</v>
      </c>
      <c r="F16" t="s">
        <v>32</v>
      </c>
      <c r="I16" t="s">
        <v>33</v>
      </c>
      <c r="J16" t="s">
        <v>32</v>
      </c>
      <c r="K16" t="s">
        <v>34</v>
      </c>
      <c r="L16" s="136">
        <v>6048995950</v>
      </c>
      <c r="M16" s="137">
        <v>8408995950</v>
      </c>
      <c r="N16" s="138">
        <v>0</v>
      </c>
      <c r="O16" s="139">
        <v>0</v>
      </c>
      <c r="P16" s="140">
        <v>603795650.70000005</v>
      </c>
      <c r="Q16" s="141">
        <v>597006999.39999998</v>
      </c>
      <c r="R16" s="142">
        <v>0</v>
      </c>
      <c r="S16" s="143">
        <v>-603795650.70000005</v>
      </c>
      <c r="T16" s="144">
        <v>0</v>
      </c>
    </row>
    <row r="17" spans="1:20" x14ac:dyDescent="0.25">
      <c r="A17" t="s">
        <v>39</v>
      </c>
      <c r="F17" t="s">
        <v>35</v>
      </c>
      <c r="I17" t="s">
        <v>33</v>
      </c>
      <c r="J17" t="s">
        <v>32</v>
      </c>
      <c r="K17" t="s">
        <v>34</v>
      </c>
      <c r="L17" s="145">
        <v>56280476</v>
      </c>
      <c r="M17" s="146">
        <v>18848694</v>
      </c>
      <c r="N17" s="147">
        <v>0</v>
      </c>
      <c r="O17" s="148">
        <v>0</v>
      </c>
      <c r="P17" s="149">
        <v>640500</v>
      </c>
      <c r="Q17" s="150">
        <v>640500</v>
      </c>
      <c r="R17" s="151">
        <v>0</v>
      </c>
      <c r="S17" s="152">
        <v>-640500</v>
      </c>
      <c r="T17" s="153">
        <v>0</v>
      </c>
    </row>
    <row r="18" spans="1:20" x14ac:dyDescent="0.25">
      <c r="A18" t="s">
        <v>39</v>
      </c>
      <c r="F18" t="s">
        <v>36</v>
      </c>
      <c r="I18" t="s">
        <v>33</v>
      </c>
      <c r="J18" t="s">
        <v>32</v>
      </c>
      <c r="K18" t="s">
        <v>34</v>
      </c>
      <c r="L18" s="154">
        <v>299350176</v>
      </c>
      <c r="M18" s="155">
        <v>428350176</v>
      </c>
      <c r="N18" s="156">
        <v>128645551.84</v>
      </c>
      <c r="O18" s="157">
        <v>128645551.84</v>
      </c>
      <c r="P18" s="158">
        <v>23028349.57</v>
      </c>
      <c r="Q18" s="159">
        <v>20144970.559999999</v>
      </c>
      <c r="R18" s="160">
        <v>0</v>
      </c>
      <c r="S18" s="161">
        <v>105617202.27</v>
      </c>
      <c r="T18" s="162">
        <v>0</v>
      </c>
    </row>
    <row r="19" spans="1:20" x14ac:dyDescent="0.25">
      <c r="A19" t="s">
        <v>39</v>
      </c>
      <c r="F19" t="s">
        <v>31</v>
      </c>
      <c r="I19" t="s">
        <v>33</v>
      </c>
      <c r="J19" t="s">
        <v>32</v>
      </c>
      <c r="K19" t="s">
        <v>34</v>
      </c>
      <c r="L19" s="163">
        <v>124465282</v>
      </c>
      <c r="M19" s="164">
        <v>11116160</v>
      </c>
      <c r="N19" s="165">
        <v>0</v>
      </c>
      <c r="O19" s="166">
        <v>0</v>
      </c>
      <c r="P19" s="167">
        <v>0</v>
      </c>
      <c r="Q19" s="168">
        <v>0</v>
      </c>
      <c r="R19" s="169">
        <v>0</v>
      </c>
      <c r="S19" s="170">
        <v>0</v>
      </c>
      <c r="T19" s="171">
        <v>0</v>
      </c>
    </row>
    <row r="20" spans="1:20" x14ac:dyDescent="0.25">
      <c r="A20" t="s">
        <v>40</v>
      </c>
      <c r="F20" t="s">
        <v>32</v>
      </c>
      <c r="I20" t="s">
        <v>33</v>
      </c>
      <c r="J20" t="s">
        <v>32</v>
      </c>
      <c r="K20" t="s">
        <v>34</v>
      </c>
      <c r="L20" s="172">
        <v>29459801945</v>
      </c>
      <c r="M20" s="173">
        <v>38454801945</v>
      </c>
      <c r="N20" s="174">
        <v>-434825.84</v>
      </c>
      <c r="O20" s="175">
        <v>-434825.84</v>
      </c>
      <c r="P20" s="176">
        <v>2872184824.0999999</v>
      </c>
      <c r="Q20" s="177">
        <v>2848129126.1100001</v>
      </c>
      <c r="R20" s="178">
        <v>0</v>
      </c>
      <c r="S20" s="179">
        <v>-2872619649.9400001</v>
      </c>
      <c r="T20" s="180">
        <v>434825.84</v>
      </c>
    </row>
    <row r="21" spans="1:20" x14ac:dyDescent="0.25">
      <c r="A21" t="s">
        <v>40</v>
      </c>
      <c r="F21" t="s">
        <v>35</v>
      </c>
      <c r="I21" t="s">
        <v>33</v>
      </c>
      <c r="J21" t="s">
        <v>32</v>
      </c>
      <c r="K21" t="s">
        <v>34</v>
      </c>
      <c r="L21" s="181">
        <v>574980634</v>
      </c>
      <c r="M21" s="182">
        <v>557980634</v>
      </c>
      <c r="N21" s="183">
        <v>35381280.020000003</v>
      </c>
      <c r="O21" s="184">
        <v>69678121.319999993</v>
      </c>
      <c r="P21" s="185">
        <v>35053423.850000001</v>
      </c>
      <c r="Q21" s="186">
        <v>33881199.850000001</v>
      </c>
      <c r="R21" s="187">
        <v>-34296841.299999997</v>
      </c>
      <c r="S21" s="188">
        <v>34624697.469999999</v>
      </c>
      <c r="T21" s="189">
        <v>238583.49</v>
      </c>
    </row>
    <row r="22" spans="1:20" x14ac:dyDescent="0.25">
      <c r="A22" t="s">
        <v>40</v>
      </c>
      <c r="F22" t="s">
        <v>36</v>
      </c>
      <c r="I22" t="s">
        <v>33</v>
      </c>
      <c r="J22" t="s">
        <v>32</v>
      </c>
      <c r="K22" t="s">
        <v>34</v>
      </c>
      <c r="L22" s="190">
        <v>1594374397</v>
      </c>
      <c r="M22" s="191">
        <v>2514474397</v>
      </c>
      <c r="N22" s="192">
        <v>42410046.880000003</v>
      </c>
      <c r="O22" s="193">
        <v>179685025.52000001</v>
      </c>
      <c r="P22" s="194">
        <v>402734550.62</v>
      </c>
      <c r="Q22" s="195">
        <v>408908639.12</v>
      </c>
      <c r="R22" s="196">
        <v>-137274978.63999999</v>
      </c>
      <c r="S22" s="197">
        <v>-223049525.09999999</v>
      </c>
      <c r="T22" s="198">
        <v>0</v>
      </c>
    </row>
    <row r="23" spans="1:20" x14ac:dyDescent="0.25">
      <c r="A23" t="s">
        <v>40</v>
      </c>
      <c r="F23" t="s">
        <v>31</v>
      </c>
      <c r="I23" t="s">
        <v>33</v>
      </c>
      <c r="J23" t="s">
        <v>32</v>
      </c>
      <c r="K23" t="s">
        <v>34</v>
      </c>
      <c r="L23" s="199">
        <v>2330711959</v>
      </c>
      <c r="M23" s="200">
        <v>5049211959</v>
      </c>
      <c r="N23" s="201">
        <v>100900384.72</v>
      </c>
      <c r="O23" s="202">
        <v>25375319.969999999</v>
      </c>
      <c r="P23" s="203">
        <v>33296639.969999999</v>
      </c>
      <c r="Q23" s="204">
        <v>27450169.969999999</v>
      </c>
      <c r="R23" s="205">
        <v>75525064.75</v>
      </c>
      <c r="S23" s="206">
        <v>-7921320</v>
      </c>
      <c r="T23" s="207">
        <v>0</v>
      </c>
    </row>
    <row r="24" spans="1:20" x14ac:dyDescent="0.25">
      <c r="A24" t="s">
        <v>41</v>
      </c>
      <c r="F24" t="s">
        <v>32</v>
      </c>
      <c r="I24" t="s">
        <v>33</v>
      </c>
      <c r="J24" t="s">
        <v>32</v>
      </c>
      <c r="K24" t="s">
        <v>34</v>
      </c>
      <c r="L24" s="208">
        <v>46700974946</v>
      </c>
      <c r="M24" s="209">
        <v>63120974946</v>
      </c>
      <c r="N24" s="210">
        <v>33068526.350000001</v>
      </c>
      <c r="O24" s="211">
        <v>33068526.350000001</v>
      </c>
      <c r="P24" s="212">
        <v>4972593962.46</v>
      </c>
      <c r="Q24" s="213">
        <v>4911299010.6599998</v>
      </c>
      <c r="R24" s="214">
        <v>0</v>
      </c>
      <c r="S24" s="215">
        <v>-4939525436.1099997</v>
      </c>
      <c r="T24" s="216">
        <v>1702970.11</v>
      </c>
    </row>
    <row r="25" spans="1:20" x14ac:dyDescent="0.25">
      <c r="A25" t="s">
        <v>41</v>
      </c>
      <c r="F25" t="s">
        <v>35</v>
      </c>
      <c r="I25" t="s">
        <v>33</v>
      </c>
      <c r="J25" t="s">
        <v>32</v>
      </c>
      <c r="K25" t="s">
        <v>34</v>
      </c>
      <c r="L25" s="217">
        <v>477701999</v>
      </c>
      <c r="M25" s="218">
        <v>854701999</v>
      </c>
      <c r="N25" s="219">
        <v>160144967.99000001</v>
      </c>
      <c r="O25" s="220">
        <v>40616010.439999998</v>
      </c>
      <c r="P25" s="221">
        <v>8910081.1400000006</v>
      </c>
      <c r="Q25" s="222">
        <v>8914581.1400000006</v>
      </c>
      <c r="R25" s="223">
        <v>119528957.55</v>
      </c>
      <c r="S25" s="224">
        <v>31705929.300000001</v>
      </c>
      <c r="T25" s="225">
        <v>0</v>
      </c>
    </row>
    <row r="26" spans="1:20" x14ac:dyDescent="0.25">
      <c r="A26" t="s">
        <v>41</v>
      </c>
      <c r="F26" t="s">
        <v>36</v>
      </c>
      <c r="I26" t="s">
        <v>33</v>
      </c>
      <c r="J26" t="s">
        <v>32</v>
      </c>
      <c r="K26" t="s">
        <v>34</v>
      </c>
      <c r="L26" s="226">
        <v>3953167911</v>
      </c>
      <c r="M26" s="227">
        <v>7584767911</v>
      </c>
      <c r="N26" s="228">
        <v>587322643.61000001</v>
      </c>
      <c r="O26" s="229">
        <v>803422911.86000001</v>
      </c>
      <c r="P26" s="230">
        <v>632632342.33000004</v>
      </c>
      <c r="Q26" s="231">
        <v>561361510.10000002</v>
      </c>
      <c r="R26" s="232">
        <v>-216100268.25</v>
      </c>
      <c r="S26" s="233">
        <v>170790569.53</v>
      </c>
      <c r="T26" s="234">
        <v>0</v>
      </c>
    </row>
    <row r="27" spans="1:20" x14ac:dyDescent="0.25">
      <c r="A27" t="s">
        <v>41</v>
      </c>
      <c r="F27" t="s">
        <v>31</v>
      </c>
      <c r="I27" t="s">
        <v>33</v>
      </c>
      <c r="J27" t="s">
        <v>32</v>
      </c>
      <c r="K27" t="s">
        <v>34</v>
      </c>
      <c r="L27" s="235">
        <v>330609980</v>
      </c>
      <c r="M27" s="236">
        <v>4988905192</v>
      </c>
      <c r="N27" s="237">
        <v>0</v>
      </c>
      <c r="O27" s="238">
        <v>1562131130.01</v>
      </c>
      <c r="P27" s="239">
        <v>6646470</v>
      </c>
      <c r="Q27" s="240">
        <v>800000</v>
      </c>
      <c r="R27" s="241">
        <v>-1562131130.01</v>
      </c>
      <c r="S27" s="242">
        <v>1555484660.01</v>
      </c>
      <c r="T27" s="243">
        <v>0</v>
      </c>
    </row>
    <row r="28" spans="1:20" x14ac:dyDescent="0.25">
      <c r="A28" t="s">
        <v>42</v>
      </c>
      <c r="F28" t="s">
        <v>32</v>
      </c>
      <c r="I28" t="s">
        <v>33</v>
      </c>
      <c r="J28" t="s">
        <v>32</v>
      </c>
      <c r="K28" t="s">
        <v>34</v>
      </c>
      <c r="L28" s="244">
        <v>11442006069</v>
      </c>
      <c r="M28" s="245">
        <v>15682006069</v>
      </c>
      <c r="N28" s="246">
        <v>-442672.17</v>
      </c>
      <c r="O28" s="247">
        <v>-442672.17</v>
      </c>
      <c r="P28" s="248">
        <v>1228499540.9000001</v>
      </c>
      <c r="Q28" s="249">
        <v>1171886750.1099999</v>
      </c>
      <c r="R28" s="250">
        <v>0</v>
      </c>
      <c r="S28" s="251">
        <v>-1228942213.0699999</v>
      </c>
      <c r="T28" s="252">
        <v>442672.17</v>
      </c>
    </row>
    <row r="29" spans="1:20" x14ac:dyDescent="0.25">
      <c r="A29" t="s">
        <v>43</v>
      </c>
      <c r="F29" t="s">
        <v>32</v>
      </c>
      <c r="I29" t="s">
        <v>33</v>
      </c>
      <c r="J29" t="s">
        <v>32</v>
      </c>
      <c r="K29" t="s">
        <v>34</v>
      </c>
      <c r="L29" s="253">
        <v>14072507000</v>
      </c>
      <c r="M29" s="254">
        <v>18972507000</v>
      </c>
      <c r="N29" s="255">
        <v>5064658.76</v>
      </c>
      <c r="O29" s="256">
        <v>5064658.76</v>
      </c>
      <c r="P29" s="257">
        <v>1478491807.9000001</v>
      </c>
      <c r="Q29" s="258">
        <v>1455445056.49</v>
      </c>
      <c r="R29" s="259">
        <v>0</v>
      </c>
      <c r="S29" s="260">
        <v>-1473427149.1400001</v>
      </c>
      <c r="T29" s="261">
        <v>169992.98</v>
      </c>
    </row>
    <row r="30" spans="1:20" x14ac:dyDescent="0.25">
      <c r="A30" t="s">
        <v>43</v>
      </c>
      <c r="F30" t="s">
        <v>35</v>
      </c>
      <c r="I30" t="s">
        <v>33</v>
      </c>
      <c r="J30" t="s">
        <v>32</v>
      </c>
      <c r="K30" t="s">
        <v>34</v>
      </c>
      <c r="L30" s="262">
        <v>392553364</v>
      </c>
      <c r="M30" s="263">
        <v>352553364</v>
      </c>
      <c r="N30" s="264">
        <v>34365921.68</v>
      </c>
      <c r="O30" s="265">
        <v>1580629.37</v>
      </c>
      <c r="P30" s="266">
        <v>172377286.25999999</v>
      </c>
      <c r="Q30" s="267">
        <v>68498103.909999996</v>
      </c>
      <c r="R30" s="268">
        <v>32785292.309999999</v>
      </c>
      <c r="S30" s="269">
        <v>-170796656.88999999</v>
      </c>
      <c r="T30" s="270">
        <v>0</v>
      </c>
    </row>
    <row r="31" spans="1:20" x14ac:dyDescent="0.25">
      <c r="A31" t="s">
        <v>43</v>
      </c>
      <c r="F31" t="s">
        <v>36</v>
      </c>
      <c r="I31" t="s">
        <v>33</v>
      </c>
      <c r="J31" t="s">
        <v>32</v>
      </c>
      <c r="K31" t="s">
        <v>34</v>
      </c>
      <c r="L31" s="271">
        <v>584670352</v>
      </c>
      <c r="M31" s="272">
        <v>1170670352</v>
      </c>
      <c r="N31" s="273">
        <v>52985242.899999999</v>
      </c>
      <c r="O31" s="274">
        <v>124018042.90000001</v>
      </c>
      <c r="P31" s="275">
        <v>22545373.420000002</v>
      </c>
      <c r="Q31" s="276">
        <v>20718065.859999999</v>
      </c>
      <c r="R31" s="277">
        <v>-71032800</v>
      </c>
      <c r="S31" s="278">
        <v>101472669.48</v>
      </c>
      <c r="T31" s="279">
        <v>0</v>
      </c>
    </row>
    <row r="32" spans="1:20" x14ac:dyDescent="0.25">
      <c r="A32" t="s">
        <v>43</v>
      </c>
      <c r="F32" t="s">
        <v>31</v>
      </c>
      <c r="I32" t="s">
        <v>33</v>
      </c>
      <c r="J32" t="s">
        <v>32</v>
      </c>
      <c r="K32" t="s">
        <v>34</v>
      </c>
      <c r="L32" s="280">
        <v>865873220</v>
      </c>
      <c r="M32" s="281">
        <v>2161573220</v>
      </c>
      <c r="N32" s="282">
        <v>39607075</v>
      </c>
      <c r="O32" s="283">
        <v>131318.39999999999</v>
      </c>
      <c r="P32" s="284">
        <v>86816168.400000006</v>
      </c>
      <c r="Q32" s="285">
        <v>162509750</v>
      </c>
      <c r="R32" s="286">
        <v>39475756.600000001</v>
      </c>
      <c r="S32" s="287">
        <v>-86684850</v>
      </c>
      <c r="T32" s="288">
        <v>0</v>
      </c>
    </row>
    <row r="33" spans="1:20" x14ac:dyDescent="0.25">
      <c r="A33" t="s">
        <v>44</v>
      </c>
      <c r="F33" t="s">
        <v>38</v>
      </c>
      <c r="I33" t="s">
        <v>33</v>
      </c>
      <c r="J33" t="s">
        <v>32</v>
      </c>
      <c r="K33" t="s">
        <v>34</v>
      </c>
      <c r="L33" s="289">
        <v>278209927284</v>
      </c>
      <c r="M33" s="290">
        <v>289031882648</v>
      </c>
      <c r="N33" s="291">
        <v>0</v>
      </c>
      <c r="O33" s="292">
        <v>0</v>
      </c>
      <c r="P33" s="293">
        <v>0</v>
      </c>
      <c r="Q33" s="294">
        <v>0</v>
      </c>
      <c r="R33" s="295">
        <v>0</v>
      </c>
      <c r="S33" s="296">
        <v>0</v>
      </c>
      <c r="T33" s="297">
        <v>0</v>
      </c>
    </row>
    <row r="34" spans="1:20" x14ac:dyDescent="0.25">
      <c r="M34" s="313">
        <f>SUM(M5:M33)</f>
        <v>548330437274</v>
      </c>
      <c r="N34" s="313">
        <f t="shared" ref="N34:P34" si="0">SUM(N5:N33)</f>
        <v>1370451411.2400002</v>
      </c>
      <c r="O34" s="313">
        <f t="shared" si="0"/>
        <v>3160199892.8699999</v>
      </c>
      <c r="P34" s="313">
        <f t="shared" si="0"/>
        <v>19691863488.610001</v>
      </c>
    </row>
  </sheetData>
  <pageMargins left="0.4" right="0.4" top="1.7" bottom="0.75" header="0.3" footer="0.3"/>
  <pageSetup paperSize="9" orientation="landscape" r:id="rId1"/>
  <headerFooter>
    <oddHeader>&amp;C&amp;"Palace Script MT,Italic"&amp;30Corte Suprema de Justicia de la Nación
Etapas del gasto</oddHeader>
    <oddFooter>&amp;LImpreso el 02/09/2025&amp;RPágina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workbookViewId="0">
      <selection activeCell="A7" sqref="A7:A10"/>
    </sheetView>
  </sheetViews>
  <sheetFormatPr baseColWidth="10" defaultRowHeight="15" x14ac:dyDescent="0.25"/>
  <cols>
    <col min="2" max="2" width="22.42578125" bestFit="1" customWidth="1"/>
    <col min="3" max="3" width="21.140625" bestFit="1" customWidth="1"/>
    <col min="4" max="4" width="20" bestFit="1" customWidth="1"/>
    <col min="5" max="5" width="17.7109375" bestFit="1" customWidth="1"/>
    <col min="6" max="6" width="21.140625" bestFit="1" customWidth="1"/>
    <col min="7" max="7" width="20" bestFit="1" customWidth="1"/>
    <col min="8" max="8" width="21.140625" bestFit="1" customWidth="1"/>
    <col min="9" max="9" width="17.7109375" bestFit="1" customWidth="1"/>
    <col min="10" max="10" width="22.42578125" bestFit="1" customWidth="1"/>
    <col min="12" max="12" width="21.85546875" bestFit="1" customWidth="1"/>
    <col min="13" max="13" width="20.5703125" bestFit="1" customWidth="1"/>
  </cols>
  <sheetData>
    <row r="1" spans="1:13" ht="15.75" x14ac:dyDescent="0.25">
      <c r="A1" s="314" t="s">
        <v>45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6"/>
    </row>
    <row r="2" spans="1:13" ht="15.75" x14ac:dyDescent="0.25">
      <c r="A2" s="317" t="s">
        <v>46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9"/>
    </row>
    <row r="3" spans="1:13" x14ac:dyDescent="0.25">
      <c r="A3" s="320" t="s">
        <v>47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9"/>
    </row>
    <row r="4" spans="1:13" x14ac:dyDescent="0.25">
      <c r="A4" s="320" t="s">
        <v>48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9"/>
    </row>
    <row r="5" spans="1:13" ht="15.75" thickBot="1" x14ac:dyDescent="0.3">
      <c r="A5" s="320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9"/>
    </row>
    <row r="6" spans="1:13" ht="19.5" x14ac:dyDescent="0.25">
      <c r="A6" s="323" t="s">
        <v>69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5"/>
    </row>
    <row r="7" spans="1:13" ht="15.75" x14ac:dyDescent="0.25">
      <c r="A7" s="326" t="s">
        <v>49</v>
      </c>
      <c r="B7" s="327" t="s">
        <v>50</v>
      </c>
      <c r="C7" s="327"/>
      <c r="D7" s="327"/>
      <c r="E7" s="327"/>
      <c r="F7" s="327"/>
      <c r="G7" s="327"/>
      <c r="H7" s="327"/>
      <c r="I7" s="327"/>
      <c r="J7" s="327"/>
      <c r="K7" s="327"/>
      <c r="L7" s="328" t="s">
        <v>51</v>
      </c>
      <c r="M7" s="329"/>
    </row>
    <row r="8" spans="1:13" x14ac:dyDescent="0.25">
      <c r="A8" s="326"/>
      <c r="B8" s="322">
        <v>1</v>
      </c>
      <c r="C8" s="322"/>
      <c r="D8" s="322">
        <v>2</v>
      </c>
      <c r="E8" s="322"/>
      <c r="F8" s="322">
        <v>3</v>
      </c>
      <c r="G8" s="322"/>
      <c r="H8" s="322">
        <v>4</v>
      </c>
      <c r="I8" s="322"/>
      <c r="J8" s="322">
        <v>6</v>
      </c>
      <c r="K8" s="322"/>
      <c r="L8" s="328"/>
      <c r="M8" s="329"/>
    </row>
    <row r="9" spans="1:13" x14ac:dyDescent="0.25">
      <c r="A9" s="326"/>
      <c r="B9" s="322" t="s">
        <v>52</v>
      </c>
      <c r="C9" s="322"/>
      <c r="D9" s="322" t="s">
        <v>53</v>
      </c>
      <c r="E9" s="322"/>
      <c r="F9" s="322" t="s">
        <v>54</v>
      </c>
      <c r="G9" s="322"/>
      <c r="H9" s="322" t="s">
        <v>55</v>
      </c>
      <c r="I9" s="322"/>
      <c r="J9" s="322" t="s">
        <v>56</v>
      </c>
      <c r="K9" s="322"/>
      <c r="L9" s="330"/>
      <c r="M9" s="331"/>
    </row>
    <row r="10" spans="1:13" x14ac:dyDescent="0.25">
      <c r="A10" s="326"/>
      <c r="B10" s="298" t="s">
        <v>57</v>
      </c>
      <c r="C10" s="298" t="s">
        <v>58</v>
      </c>
      <c r="D10" s="298" t="s">
        <v>57</v>
      </c>
      <c r="E10" s="298" t="s">
        <v>58</v>
      </c>
      <c r="F10" s="298" t="s">
        <v>57</v>
      </c>
      <c r="G10" s="298" t="s">
        <v>58</v>
      </c>
      <c r="H10" s="298" t="s">
        <v>57</v>
      </c>
      <c r="I10" s="298" t="s">
        <v>58</v>
      </c>
      <c r="J10" s="298" t="s">
        <v>57</v>
      </c>
      <c r="K10" s="298" t="s">
        <v>58</v>
      </c>
      <c r="L10" s="299" t="s">
        <v>57</v>
      </c>
      <c r="M10" s="300" t="s">
        <v>58</v>
      </c>
    </row>
    <row r="11" spans="1:13" ht="75.75" x14ac:dyDescent="0.25">
      <c r="A11" s="301" t="s">
        <v>59</v>
      </c>
      <c r="B11" s="302">
        <v>30780424715</v>
      </c>
      <c r="C11" s="302">
        <v>2566907314.6100001</v>
      </c>
      <c r="D11" s="302">
        <v>6208400</v>
      </c>
      <c r="E11" s="302">
        <v>362500</v>
      </c>
      <c r="F11" s="302">
        <v>419573001</v>
      </c>
      <c r="G11" s="302">
        <v>26836019.800000001</v>
      </c>
      <c r="H11" s="302">
        <v>2829005</v>
      </c>
      <c r="I11" s="302">
        <v>0</v>
      </c>
      <c r="J11" s="303">
        <v>0</v>
      </c>
      <c r="K11" s="303">
        <v>0</v>
      </c>
      <c r="L11" s="304">
        <f>+B11+D11+F11+H11+J11</f>
        <v>31209035121</v>
      </c>
      <c r="M11" s="305">
        <f>+K11+I11+G11+E11+C11</f>
        <v>2594105834.4100003</v>
      </c>
    </row>
    <row r="12" spans="1:13" ht="54" x14ac:dyDescent="0.25">
      <c r="A12" s="306" t="s">
        <v>60</v>
      </c>
      <c r="B12" s="302">
        <v>47302445342</v>
      </c>
      <c r="C12" s="302">
        <v>3800359707.1100001</v>
      </c>
      <c r="D12" s="302">
        <v>2295209427</v>
      </c>
      <c r="E12" s="302">
        <v>240619231.34</v>
      </c>
      <c r="F12" s="302">
        <v>2580197558</v>
      </c>
      <c r="G12" s="302">
        <v>155928470.21000001</v>
      </c>
      <c r="H12" s="302">
        <v>800343967</v>
      </c>
      <c r="I12" s="302">
        <v>15209380</v>
      </c>
      <c r="J12" s="303">
        <v>0</v>
      </c>
      <c r="K12" s="303">
        <v>0</v>
      </c>
      <c r="L12" s="304">
        <f t="shared" ref="L12:L20" si="0">+B12+D12+F12+H12+J12</f>
        <v>52978196294</v>
      </c>
      <c r="M12" s="305">
        <f t="shared" ref="M12:M20" si="1">+K12+I12+G12+E12+C12</f>
        <v>4212116788.6600003</v>
      </c>
    </row>
    <row r="13" spans="1:13" ht="67.5" x14ac:dyDescent="0.25">
      <c r="A13" s="306" t="s">
        <v>61</v>
      </c>
      <c r="B13" s="302">
        <v>4301853033</v>
      </c>
      <c r="C13" s="302">
        <v>293950151.10000002</v>
      </c>
      <c r="D13" s="302">
        <v>0</v>
      </c>
      <c r="E13" s="302">
        <v>0</v>
      </c>
      <c r="F13" s="302">
        <v>286075019</v>
      </c>
      <c r="G13" s="302">
        <v>2216580.7400000002</v>
      </c>
      <c r="H13" s="302">
        <v>190955191</v>
      </c>
      <c r="I13" s="302">
        <v>9227162.0800000001</v>
      </c>
      <c r="J13" s="303">
        <v>0</v>
      </c>
      <c r="K13" s="303">
        <v>0</v>
      </c>
      <c r="L13" s="304">
        <f t="shared" si="0"/>
        <v>4778883243</v>
      </c>
      <c r="M13" s="305">
        <f t="shared" si="1"/>
        <v>305393893.92000002</v>
      </c>
    </row>
    <row r="14" spans="1:13" ht="40.5" x14ac:dyDescent="0.25">
      <c r="A14" s="306" t="s">
        <v>62</v>
      </c>
      <c r="B14" s="302">
        <v>8408995950</v>
      </c>
      <c r="C14" s="302">
        <v>603795650.70000005</v>
      </c>
      <c r="D14" s="302">
        <v>18848694</v>
      </c>
      <c r="E14" s="302">
        <v>640500</v>
      </c>
      <c r="F14" s="302">
        <v>428350176</v>
      </c>
      <c r="G14" s="302">
        <v>23028349.57</v>
      </c>
      <c r="H14" s="302">
        <v>11116160</v>
      </c>
      <c r="I14" s="302">
        <v>0</v>
      </c>
      <c r="J14" s="303">
        <v>0</v>
      </c>
      <c r="K14" s="303">
        <v>0</v>
      </c>
      <c r="L14" s="304">
        <f t="shared" si="0"/>
        <v>8867310980</v>
      </c>
      <c r="M14" s="305">
        <f t="shared" si="1"/>
        <v>627464500.2700001</v>
      </c>
    </row>
    <row r="15" spans="1:13" ht="54" x14ac:dyDescent="0.25">
      <c r="A15" s="306" t="s">
        <v>63</v>
      </c>
      <c r="B15" s="302">
        <v>38454801945</v>
      </c>
      <c r="C15" s="302">
        <v>2872184824.0999999</v>
      </c>
      <c r="D15" s="302">
        <v>557980634</v>
      </c>
      <c r="E15" s="302">
        <v>35053423.850000001</v>
      </c>
      <c r="F15" s="302">
        <v>2514474397</v>
      </c>
      <c r="G15" s="302">
        <v>402734550.62</v>
      </c>
      <c r="H15" s="302">
        <v>5049211959</v>
      </c>
      <c r="I15" s="302">
        <v>33296639.969999999</v>
      </c>
      <c r="J15" s="303">
        <v>0</v>
      </c>
      <c r="K15" s="303">
        <v>0</v>
      </c>
      <c r="L15" s="304">
        <f t="shared" si="0"/>
        <v>46576468935</v>
      </c>
      <c r="M15" s="305">
        <f t="shared" si="1"/>
        <v>3343269438.54</v>
      </c>
    </row>
    <row r="16" spans="1:13" ht="67.5" x14ac:dyDescent="0.25">
      <c r="A16" s="306" t="s">
        <v>64</v>
      </c>
      <c r="B16" s="302">
        <v>63120974946</v>
      </c>
      <c r="C16" s="302">
        <v>4972593962.46</v>
      </c>
      <c r="D16" s="302">
        <v>854701999</v>
      </c>
      <c r="E16" s="302">
        <v>8910081.1400000006</v>
      </c>
      <c r="F16" s="302">
        <v>7584767911</v>
      </c>
      <c r="G16" s="302">
        <v>632632342.33000004</v>
      </c>
      <c r="H16" s="302">
        <v>4988905192</v>
      </c>
      <c r="I16" s="302">
        <f>+AGOSTO!P27</f>
        <v>6646470</v>
      </c>
      <c r="J16" s="303">
        <v>0</v>
      </c>
      <c r="K16" s="303">
        <v>0</v>
      </c>
      <c r="L16" s="304">
        <f t="shared" si="0"/>
        <v>76549350048</v>
      </c>
      <c r="M16" s="305">
        <f t="shared" si="1"/>
        <v>5620782855.9300003</v>
      </c>
    </row>
    <row r="17" spans="1:13" ht="67.5" x14ac:dyDescent="0.25">
      <c r="A17" s="306" t="s">
        <v>65</v>
      </c>
      <c r="B17" s="302">
        <v>15682006069</v>
      </c>
      <c r="C17" s="302">
        <v>1228499540.9000001</v>
      </c>
      <c r="D17" s="303">
        <v>0</v>
      </c>
      <c r="E17" s="303">
        <v>0</v>
      </c>
      <c r="F17" s="303">
        <v>0</v>
      </c>
      <c r="G17" s="303">
        <v>0</v>
      </c>
      <c r="H17" s="303">
        <v>0</v>
      </c>
      <c r="I17" s="303">
        <v>0</v>
      </c>
      <c r="J17" s="303">
        <v>0</v>
      </c>
      <c r="K17" s="303">
        <v>0</v>
      </c>
      <c r="L17" s="304">
        <f t="shared" si="0"/>
        <v>15682006069</v>
      </c>
      <c r="M17" s="305">
        <f t="shared" si="1"/>
        <v>1228499540.9000001</v>
      </c>
    </row>
    <row r="18" spans="1:13" ht="135" x14ac:dyDescent="0.25">
      <c r="A18" s="306" t="s">
        <v>66</v>
      </c>
      <c r="B18" s="303">
        <v>0</v>
      </c>
      <c r="C18" s="302">
        <v>0</v>
      </c>
      <c r="D18" s="303">
        <v>0</v>
      </c>
      <c r="E18" s="303">
        <v>0</v>
      </c>
      <c r="F18" s="303">
        <v>0</v>
      </c>
      <c r="G18" s="303">
        <v>0</v>
      </c>
      <c r="H18" s="303">
        <v>0</v>
      </c>
      <c r="I18" s="303">
        <v>0</v>
      </c>
      <c r="J18" s="302">
        <v>289031882648</v>
      </c>
      <c r="K18" s="302">
        <v>0</v>
      </c>
      <c r="L18" s="304">
        <f t="shared" si="0"/>
        <v>289031882648</v>
      </c>
      <c r="M18" s="305">
        <f>+K18+I18+G18+E18+C19</f>
        <v>1478491807.9000001</v>
      </c>
    </row>
    <row r="19" spans="1:13" ht="94.5" x14ac:dyDescent="0.25">
      <c r="A19" s="307" t="s">
        <v>67</v>
      </c>
      <c r="B19" s="302">
        <v>18972507000</v>
      </c>
      <c r="C19" s="302">
        <v>1478491807.9000001</v>
      </c>
      <c r="D19" s="302">
        <v>352553364</v>
      </c>
      <c r="E19" s="302">
        <v>172377286.25999999</v>
      </c>
      <c r="F19" s="302">
        <v>1170670352</v>
      </c>
      <c r="G19" s="302">
        <v>22545373.420000002</v>
      </c>
      <c r="H19" s="302">
        <v>2161573220</v>
      </c>
      <c r="I19" s="302">
        <v>86816168.400000006</v>
      </c>
      <c r="J19" s="303">
        <v>0</v>
      </c>
      <c r="K19" s="303">
        <v>0</v>
      </c>
      <c r="L19" s="304">
        <f t="shared" si="0"/>
        <v>22657303936</v>
      </c>
      <c r="M19" s="305">
        <f>+C19+E19+G19+I19+K19</f>
        <v>1760230635.9800003</v>
      </c>
    </row>
    <row r="20" spans="1:13" ht="48" thickBot="1" x14ac:dyDescent="0.3">
      <c r="A20" s="308" t="s">
        <v>68</v>
      </c>
      <c r="B20" s="309">
        <f>SUM(B11:B19)</f>
        <v>227024009000</v>
      </c>
      <c r="C20" s="309">
        <f>SUM(C11:C19)</f>
        <v>17816782958.880001</v>
      </c>
      <c r="D20" s="309">
        <f t="shared" ref="D20:K20" si="2">SUM(D11:D19)</f>
        <v>4085502518</v>
      </c>
      <c r="E20" s="309">
        <f t="shared" si="2"/>
        <v>457963022.58999997</v>
      </c>
      <c r="F20" s="309">
        <f t="shared" si="2"/>
        <v>14984108414</v>
      </c>
      <c r="G20" s="309">
        <f t="shared" si="2"/>
        <v>1265921686.6900001</v>
      </c>
      <c r="H20" s="309">
        <f t="shared" si="2"/>
        <v>13204934694</v>
      </c>
      <c r="I20" s="309">
        <f t="shared" si="2"/>
        <v>151195820.44999999</v>
      </c>
      <c r="J20" s="309">
        <f t="shared" si="2"/>
        <v>289031882648</v>
      </c>
      <c r="K20" s="309">
        <f t="shared" si="2"/>
        <v>0</v>
      </c>
      <c r="L20" s="310">
        <f t="shared" si="0"/>
        <v>548330437274</v>
      </c>
      <c r="M20" s="311">
        <f t="shared" si="1"/>
        <v>19691863488.610001</v>
      </c>
    </row>
    <row r="21" spans="1:13" x14ac:dyDescent="0.25">
      <c r="A21" s="321"/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12"/>
      <c r="M21" s="312"/>
    </row>
    <row r="22" spans="1:13" x14ac:dyDescent="0.25">
      <c r="A22" s="321"/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</row>
  </sheetData>
  <mergeCells count="14">
    <mergeCell ref="D9:E9"/>
    <mergeCell ref="F9:G9"/>
    <mergeCell ref="H9:I9"/>
    <mergeCell ref="J9:K9"/>
    <mergeCell ref="A6:M6"/>
    <mergeCell ref="A7:A10"/>
    <mergeCell ref="B7:K7"/>
    <mergeCell ref="L7:M9"/>
    <mergeCell ref="B8:C8"/>
    <mergeCell ref="D8:E8"/>
    <mergeCell ref="F8:G8"/>
    <mergeCell ref="H8:I8"/>
    <mergeCell ref="J8:K8"/>
    <mergeCell ref="B9:C9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AGOSTO</vt:lpstr>
      <vt:lpstr>cuadro</vt:lpstr>
      <vt:lpstr>cuadro!Área_de_impresión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csjn</cp:lastModifiedBy>
  <cp:lastPrinted>2025-09-03T14:38:44Z</cp:lastPrinted>
  <dcterms:created xsi:type="dcterms:W3CDTF">2025-09-02T11:02:29Z</dcterms:created>
  <dcterms:modified xsi:type="dcterms:W3CDTF">2025-09-03T14:43:09Z</dcterms:modified>
</cp:coreProperties>
</file>