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:\Contabilidad\Publicaciones-Internet\2026\"/>
    </mc:Choice>
  </mc:AlternateContent>
  <xr:revisionPtr revIDLastSave="0" documentId="13_ncr:1_{890FC014-2B9C-4CC6-8400-800CB722B566}" xr6:coauthVersionLast="47" xr6:coauthVersionMax="47" xr10:uidLastSave="{00000000-0000-0000-0000-000000000000}"/>
  <bookViews>
    <workbookView xWindow="-28920" yWindow="-60" windowWidth="29040" windowHeight="15720" xr2:uid="{B370CA69-AB56-44C5-8845-5E94821A589C}"/>
  </bookViews>
  <sheets>
    <sheet name="ej. marzo" sheetId="1" r:id="rId1"/>
  </sheets>
  <definedNames>
    <definedName name="_xlnm.Print_Area" localSheetId="0">'ej. marzo'!$A$1:$M$19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1" l="1"/>
  <c r="M19" i="1" s="1"/>
  <c r="J19" i="1"/>
  <c r="I19" i="1"/>
  <c r="H19" i="1"/>
  <c r="G19" i="1"/>
  <c r="F19" i="1"/>
  <c r="E19" i="1"/>
  <c r="D19" i="1"/>
  <c r="C19" i="1"/>
  <c r="B19" i="1"/>
  <c r="L19" i="1" s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</calcChain>
</file>

<file path=xl/sharedStrings.xml><?xml version="1.0" encoding="utf-8"?>
<sst xmlns="http://schemas.openxmlformats.org/spreadsheetml/2006/main" count="34" uniqueCount="24">
  <si>
    <t>S.A.F. 335 "CORTE SUPREMA DE JUSTICIA DE LA NACION"</t>
  </si>
  <si>
    <t>Fuente de Financiamiento 1.3: Recursos con Afectación Específica</t>
  </si>
  <si>
    <t>Fuente de Financiamiento 1.1: Tesoro Nacional</t>
  </si>
  <si>
    <t>Apertura Programática</t>
  </si>
  <si>
    <t>INCISOS</t>
  </si>
  <si>
    <t>Total por Actividades y/o Programas</t>
  </si>
  <si>
    <t>Gastos en Personal</t>
  </si>
  <si>
    <t>Bienes de Consumo</t>
  </si>
  <si>
    <t>Servicios No Personales</t>
  </si>
  <si>
    <t>Bienes de Uso</t>
  </si>
  <si>
    <t>Activos Financieros</t>
  </si>
  <si>
    <t>Créd.Vig.</t>
  </si>
  <si>
    <t>Ejec.</t>
  </si>
  <si>
    <r>
      <t>Act 04</t>
    </r>
    <r>
      <rPr>
        <sz val="11"/>
        <rFont val="Courier New"/>
        <family val="3"/>
      </rPr>
      <t>-Mandamientos y Notificaciones</t>
    </r>
  </si>
  <si>
    <r>
      <t>Act. 05</t>
    </r>
    <r>
      <rPr>
        <sz val="10"/>
        <rFont val="Courier New"/>
        <family val="3"/>
      </rPr>
      <t xml:space="preserve"> "Dirección Pericial"</t>
    </r>
  </si>
  <si>
    <r>
      <t>Act. 06</t>
    </r>
    <r>
      <rPr>
        <sz val="10"/>
        <rFont val="Courier New"/>
        <family val="3"/>
      </rPr>
      <t xml:space="preserve"> "Sec. de Der. Comp. y Bibl."</t>
    </r>
  </si>
  <si>
    <r>
      <t>Act. 07</t>
    </r>
    <r>
      <rPr>
        <sz val="10"/>
        <rFont val="Courier New"/>
        <family val="3"/>
      </rPr>
      <t xml:space="preserve"> "Archivo General "</t>
    </r>
  </si>
  <si>
    <r>
      <t>Act. 08</t>
    </r>
    <r>
      <rPr>
        <sz val="10"/>
        <rFont val="Courier New"/>
        <family val="3"/>
      </rPr>
      <t xml:space="preserve"> "Administración General"</t>
    </r>
  </si>
  <si>
    <r>
      <t>Prog. 21</t>
    </r>
    <r>
      <rPr>
        <sz val="10"/>
        <rFont val="Courier New"/>
        <family val="3"/>
      </rPr>
      <t xml:space="preserve"> "Justicia de Máxima Instancia"</t>
    </r>
  </si>
  <si>
    <r>
      <t>Prog. 25</t>
    </r>
    <r>
      <rPr>
        <sz val="10"/>
        <rFont val="Courier New"/>
        <family val="3"/>
      </rPr>
      <t xml:space="preserve"> "Asistencia Social del Poder Judicial"</t>
    </r>
  </si>
  <si>
    <r>
      <t>Prog. 97</t>
    </r>
    <r>
      <rPr>
        <sz val="10"/>
        <rFont val="Courier New"/>
        <family val="3"/>
      </rPr>
      <t xml:space="preserve"> "Otras Categorias Presupuestarias-Aplicaciones Financieras"</t>
    </r>
  </si>
  <si>
    <r>
      <t xml:space="preserve">Prog. 27 </t>
    </r>
    <r>
      <rPr>
        <sz val="10"/>
        <rFont val="Courier New"/>
        <family val="3"/>
      </rPr>
      <t>"Interceptación y Captación de las Comunicaciones"</t>
    </r>
  </si>
  <si>
    <t>Totales por Incisos</t>
  </si>
  <si>
    <t>- EJECUCION PRESUPUESTARIA DEL MES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</si>
</sst>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i/>
      <sz val="11"/>
      <name val="Courier New"/>
      <family val="3"/>
    </font>
    <font>
      <sz val="10"/>
      <name val="Courier New"/>
      <family val="3"/>
    </font>
    <font>
      <b/>
      <i/>
      <sz val="14"/>
      <name val="Courier New"/>
      <family val="3"/>
    </font>
    <font>
      <b/>
      <sz val="11"/>
      <name val="Courier New"/>
      <family val="3"/>
    </font>
    <font>
      <b/>
      <sz val="10"/>
      <name val="Courier New"/>
      <family val="3"/>
    </font>
    <font>
      <b/>
      <sz val="9"/>
      <name val="Courier New"/>
      <family val="3"/>
    </font>
    <font>
      <sz val="11"/>
      <name val="Courier New"/>
      <family val="3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1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horizontal="center" vertical="center"/>
    </xf>
    <xf numFmtId="49" fontId="4" fillId="0" borderId="3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49" fontId="4" fillId="0" borderId="5" xfId="1" applyNumberFormat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4" fontId="6" fillId="0" borderId="7" xfId="1" applyNumberFormat="1" applyFont="1" applyBorder="1" applyAlignment="1">
      <alignment horizontal="center" vertical="center"/>
    </xf>
    <xf numFmtId="4" fontId="6" fillId="0" borderId="13" xfId="1" applyNumberFormat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4" fontId="6" fillId="0" borderId="15" xfId="1" applyNumberFormat="1" applyFont="1" applyBorder="1" applyAlignment="1">
      <alignment horizontal="center" vertical="center"/>
    </xf>
    <xf numFmtId="4" fontId="6" fillId="0" borderId="16" xfId="1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65D68DBE-33F3-40E2-895C-E52B19A060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518BB-7A47-46A3-8E5F-5C91F9B180D8}">
  <sheetPr>
    <pageSetUpPr fitToPage="1"/>
  </sheetPr>
  <dimension ref="A1:M19"/>
  <sheetViews>
    <sheetView tabSelected="1" workbookViewId="0">
      <selection sqref="A1:M19"/>
    </sheetView>
  </sheetViews>
  <sheetFormatPr baseColWidth="10" defaultRowHeight="15" x14ac:dyDescent="0.25"/>
  <cols>
    <col min="2" max="2" width="21.85546875" bestFit="1" customWidth="1"/>
    <col min="3" max="3" width="20.5703125" bestFit="1" customWidth="1"/>
    <col min="4" max="4" width="19.42578125" bestFit="1" customWidth="1"/>
    <col min="5" max="5" width="17.140625" bestFit="1" customWidth="1"/>
    <col min="6" max="6" width="20.5703125" bestFit="1" customWidth="1"/>
    <col min="7" max="8" width="19.42578125" bestFit="1" customWidth="1"/>
    <col min="9" max="9" width="17.140625" bestFit="1" customWidth="1"/>
    <col min="10" max="10" width="21.85546875" bestFit="1" customWidth="1"/>
    <col min="12" max="12" width="21.85546875" bestFit="1" customWidth="1"/>
    <col min="13" max="13" width="20.5703125" bestFit="1" customWidth="1"/>
  </cols>
  <sheetData>
    <row r="1" spans="1:13" ht="15.75" x14ac:dyDescent="0.25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4"/>
    </row>
    <row r="2" spans="1:13" x14ac:dyDescent="0.25">
      <c r="A2" s="5" t="s">
        <v>1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4"/>
    </row>
    <row r="3" spans="1:13" x14ac:dyDescent="0.25">
      <c r="A3" s="5" t="s">
        <v>2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4"/>
    </row>
    <row r="4" spans="1:13" ht="15.75" thickBot="1" x14ac:dyDescent="0.3">
      <c r="A4" s="6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1:13" ht="19.5" x14ac:dyDescent="0.25">
      <c r="A5" s="7" t="s">
        <v>23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9"/>
    </row>
    <row r="6" spans="1:13" ht="15.75" x14ac:dyDescent="0.25">
      <c r="A6" s="10" t="s">
        <v>3</v>
      </c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2" t="s">
        <v>5</v>
      </c>
      <c r="M6" s="13"/>
    </row>
    <row r="7" spans="1:13" x14ac:dyDescent="0.25">
      <c r="A7" s="10"/>
      <c r="B7" s="14">
        <v>1</v>
      </c>
      <c r="C7" s="14"/>
      <c r="D7" s="14">
        <v>2</v>
      </c>
      <c r="E7" s="14"/>
      <c r="F7" s="14">
        <v>3</v>
      </c>
      <c r="G7" s="14"/>
      <c r="H7" s="14">
        <v>4</v>
      </c>
      <c r="I7" s="14"/>
      <c r="J7" s="14">
        <v>6</v>
      </c>
      <c r="K7" s="14"/>
      <c r="L7" s="12"/>
      <c r="M7" s="13"/>
    </row>
    <row r="8" spans="1:13" x14ac:dyDescent="0.25">
      <c r="A8" s="10"/>
      <c r="B8" s="14" t="s">
        <v>6</v>
      </c>
      <c r="C8" s="14"/>
      <c r="D8" s="14" t="s">
        <v>7</v>
      </c>
      <c r="E8" s="14"/>
      <c r="F8" s="14" t="s">
        <v>8</v>
      </c>
      <c r="G8" s="14"/>
      <c r="H8" s="14" t="s">
        <v>9</v>
      </c>
      <c r="I8" s="14"/>
      <c r="J8" s="14" t="s">
        <v>10</v>
      </c>
      <c r="K8" s="14"/>
      <c r="L8" s="15"/>
      <c r="M8" s="16"/>
    </row>
    <row r="9" spans="1:13" x14ac:dyDescent="0.25">
      <c r="A9" s="10"/>
      <c r="B9" s="17" t="s">
        <v>11</v>
      </c>
      <c r="C9" s="17" t="s">
        <v>12</v>
      </c>
      <c r="D9" s="17" t="s">
        <v>11</v>
      </c>
      <c r="E9" s="17" t="s">
        <v>12</v>
      </c>
      <c r="F9" s="17" t="s">
        <v>11</v>
      </c>
      <c r="G9" s="17" t="s">
        <v>12</v>
      </c>
      <c r="H9" s="17" t="s">
        <v>11</v>
      </c>
      <c r="I9" s="17" t="s">
        <v>12</v>
      </c>
      <c r="J9" s="17" t="s">
        <v>11</v>
      </c>
      <c r="K9" s="17" t="s">
        <v>12</v>
      </c>
      <c r="L9" s="18" t="s">
        <v>11</v>
      </c>
      <c r="M9" s="19" t="s">
        <v>12</v>
      </c>
    </row>
    <row r="10" spans="1:13" ht="75.75" x14ac:dyDescent="0.25">
      <c r="A10" s="20" t="s">
        <v>13</v>
      </c>
      <c r="B10" s="21">
        <v>30127172395</v>
      </c>
      <c r="C10" s="22">
        <v>3143288117.2800002</v>
      </c>
      <c r="D10" s="21">
        <v>19148345</v>
      </c>
      <c r="E10" s="22">
        <v>240000</v>
      </c>
      <c r="F10" s="21">
        <v>807315425</v>
      </c>
      <c r="G10" s="22">
        <v>48976545.740000002</v>
      </c>
      <c r="H10" s="21">
        <v>1128511</v>
      </c>
      <c r="I10" s="22">
        <v>0</v>
      </c>
      <c r="J10" s="21">
        <v>0</v>
      </c>
      <c r="K10" s="22">
        <v>0</v>
      </c>
      <c r="L10" s="21">
        <f t="shared" ref="L10:L19" si="0">+B10+D10+F10+H10+J10</f>
        <v>30954764676</v>
      </c>
      <c r="M10" s="22">
        <f t="shared" ref="M10:M16" si="1">+K10+I10+G10+E10+C10</f>
        <v>3192504663.02</v>
      </c>
    </row>
    <row r="11" spans="1:13" ht="54" x14ac:dyDescent="0.25">
      <c r="A11" s="23" t="s">
        <v>14</v>
      </c>
      <c r="B11" s="21">
        <v>47128269416</v>
      </c>
      <c r="C11" s="22">
        <v>4859321377.4300003</v>
      </c>
      <c r="D11" s="21">
        <v>2178493487</v>
      </c>
      <c r="E11" s="22">
        <v>95943114.969999999</v>
      </c>
      <c r="F11" s="21">
        <v>3278402519</v>
      </c>
      <c r="G11" s="22">
        <v>329996513.33999997</v>
      </c>
      <c r="H11" s="21">
        <v>710295463</v>
      </c>
      <c r="I11" s="22">
        <v>0</v>
      </c>
      <c r="J11" s="21">
        <v>0</v>
      </c>
      <c r="K11" s="22">
        <v>0</v>
      </c>
      <c r="L11" s="21">
        <f t="shared" si="0"/>
        <v>53295460885</v>
      </c>
      <c r="M11" s="22">
        <f t="shared" si="1"/>
        <v>5285261005.7399998</v>
      </c>
    </row>
    <row r="12" spans="1:13" ht="67.5" x14ac:dyDescent="0.25">
      <c r="A12" s="23" t="s">
        <v>15</v>
      </c>
      <c r="B12" s="21">
        <v>3772144110</v>
      </c>
      <c r="C12" s="22">
        <v>362340138.29000002</v>
      </c>
      <c r="D12" s="21">
        <v>6878562</v>
      </c>
      <c r="E12" s="22">
        <v>0</v>
      </c>
      <c r="F12" s="21">
        <v>387309575</v>
      </c>
      <c r="G12" s="22">
        <v>1637190.55</v>
      </c>
      <c r="H12" s="21">
        <v>187372136</v>
      </c>
      <c r="I12" s="22">
        <v>8214073</v>
      </c>
      <c r="J12" s="21">
        <v>0</v>
      </c>
      <c r="K12" s="22">
        <v>0</v>
      </c>
      <c r="L12" s="21">
        <f t="shared" si="0"/>
        <v>4353704383</v>
      </c>
      <c r="M12" s="22">
        <f t="shared" si="1"/>
        <v>372191401.84000003</v>
      </c>
    </row>
    <row r="13" spans="1:13" ht="40.5" x14ac:dyDescent="0.25">
      <c r="A13" s="23" t="s">
        <v>16</v>
      </c>
      <c r="B13" s="21">
        <v>8547041173</v>
      </c>
      <c r="C13" s="22">
        <v>734539108.07000005</v>
      </c>
      <c r="D13" s="21">
        <v>83045496</v>
      </c>
      <c r="E13" s="22">
        <v>360000</v>
      </c>
      <c r="F13" s="21">
        <v>495566340</v>
      </c>
      <c r="G13" s="22">
        <v>30835217.620000001</v>
      </c>
      <c r="H13" s="21">
        <v>1600088</v>
      </c>
      <c r="I13" s="22">
        <v>0</v>
      </c>
      <c r="J13" s="21">
        <v>0</v>
      </c>
      <c r="K13" s="22">
        <v>0</v>
      </c>
      <c r="L13" s="21">
        <f t="shared" si="0"/>
        <v>9127253097</v>
      </c>
      <c r="M13" s="22">
        <f t="shared" si="1"/>
        <v>765734325.69000006</v>
      </c>
    </row>
    <row r="14" spans="1:13" ht="54" x14ac:dyDescent="0.25">
      <c r="A14" s="23" t="s">
        <v>17</v>
      </c>
      <c r="B14" s="21">
        <v>41113742601</v>
      </c>
      <c r="C14" s="22">
        <v>3546891025.5900002</v>
      </c>
      <c r="D14" s="21">
        <v>901316707</v>
      </c>
      <c r="E14" s="22">
        <v>63448865.880000003</v>
      </c>
      <c r="F14" s="21">
        <v>4550394681</v>
      </c>
      <c r="G14" s="22">
        <v>79146734.670000002</v>
      </c>
      <c r="H14" s="21">
        <v>2909548719</v>
      </c>
      <c r="I14" s="22">
        <v>14488011.300000001</v>
      </c>
      <c r="J14" s="21">
        <v>0</v>
      </c>
      <c r="K14" s="22">
        <v>0</v>
      </c>
      <c r="L14" s="21">
        <f t="shared" si="0"/>
        <v>49475002708</v>
      </c>
      <c r="M14" s="22">
        <f t="shared" si="1"/>
        <v>3703974637.4400001</v>
      </c>
    </row>
    <row r="15" spans="1:13" ht="67.5" x14ac:dyDescent="0.25">
      <c r="A15" s="23" t="s">
        <v>18</v>
      </c>
      <c r="B15" s="21">
        <v>62569651367</v>
      </c>
      <c r="C15" s="22">
        <v>6260343793.96</v>
      </c>
      <c r="D15" s="21">
        <v>976353498</v>
      </c>
      <c r="E15" s="22">
        <v>55436889.560000002</v>
      </c>
      <c r="F15" s="21">
        <v>12303801118</v>
      </c>
      <c r="G15" s="22">
        <v>533011656.36000001</v>
      </c>
      <c r="H15" s="21">
        <v>4575305543</v>
      </c>
      <c r="I15" s="22">
        <v>217914052.52000001</v>
      </c>
      <c r="J15" s="21">
        <v>0</v>
      </c>
      <c r="K15" s="22">
        <v>0</v>
      </c>
      <c r="L15" s="21">
        <f t="shared" si="0"/>
        <v>80425111526</v>
      </c>
      <c r="M15" s="22">
        <f t="shared" si="1"/>
        <v>7066706392.3999996</v>
      </c>
    </row>
    <row r="16" spans="1:13" ht="67.5" x14ac:dyDescent="0.25">
      <c r="A16" s="23" t="s">
        <v>19</v>
      </c>
      <c r="B16" s="21">
        <v>16522965374</v>
      </c>
      <c r="C16" s="22">
        <v>1458390932.8599999</v>
      </c>
      <c r="D16" s="21">
        <v>0</v>
      </c>
      <c r="E16" s="22">
        <v>0</v>
      </c>
      <c r="F16" s="21">
        <v>0</v>
      </c>
      <c r="G16" s="22">
        <v>0</v>
      </c>
      <c r="H16" s="21">
        <v>0</v>
      </c>
      <c r="I16" s="22">
        <v>0</v>
      </c>
      <c r="J16" s="21">
        <v>0</v>
      </c>
      <c r="K16" s="22">
        <v>0</v>
      </c>
      <c r="L16" s="21">
        <f t="shared" si="0"/>
        <v>16522965374</v>
      </c>
      <c r="M16" s="22">
        <f t="shared" si="1"/>
        <v>1458390932.8599999</v>
      </c>
    </row>
    <row r="17" spans="1:13" ht="135" x14ac:dyDescent="0.25">
      <c r="A17" s="23" t="s">
        <v>20</v>
      </c>
      <c r="B17" s="21">
        <v>0</v>
      </c>
      <c r="C17" s="22">
        <v>0</v>
      </c>
      <c r="D17" s="21">
        <v>0</v>
      </c>
      <c r="E17" s="22">
        <v>0</v>
      </c>
      <c r="F17" s="21">
        <v>0</v>
      </c>
      <c r="G17" s="22">
        <v>0</v>
      </c>
      <c r="H17" s="21">
        <v>0</v>
      </c>
      <c r="I17" s="22">
        <v>0</v>
      </c>
      <c r="J17" s="21">
        <v>325980873933</v>
      </c>
      <c r="K17" s="22">
        <v>0</v>
      </c>
      <c r="L17" s="21">
        <f t="shared" si="0"/>
        <v>325980873933</v>
      </c>
      <c r="M17" s="22">
        <f>+K17+I17+G17+E17+C17</f>
        <v>0</v>
      </c>
    </row>
    <row r="18" spans="1:13" ht="94.5" x14ac:dyDescent="0.25">
      <c r="A18" s="23" t="s">
        <v>21</v>
      </c>
      <c r="B18" s="21">
        <v>23528013564</v>
      </c>
      <c r="C18" s="22">
        <v>1872684795.3599999</v>
      </c>
      <c r="D18" s="21">
        <v>554763905</v>
      </c>
      <c r="E18" s="22">
        <v>5479781.7400000002</v>
      </c>
      <c r="F18" s="21">
        <v>1809210343</v>
      </c>
      <c r="G18" s="22">
        <v>42235054.880000003</v>
      </c>
      <c r="H18" s="21">
        <v>1134898818</v>
      </c>
      <c r="I18" s="22"/>
      <c r="J18" s="21">
        <v>0</v>
      </c>
      <c r="K18" s="22">
        <v>0</v>
      </c>
      <c r="L18" s="21">
        <f t="shared" si="0"/>
        <v>27026886630</v>
      </c>
      <c r="M18" s="22">
        <f>+C18+E18+G18+I18+K18</f>
        <v>1920399631.98</v>
      </c>
    </row>
    <row r="19" spans="1:13" ht="48" thickBot="1" x14ac:dyDescent="0.3">
      <c r="A19" s="24" t="s">
        <v>22</v>
      </c>
      <c r="B19" s="25">
        <f t="shared" ref="B19:K19" si="2">SUM(B10:B18)</f>
        <v>233309000000</v>
      </c>
      <c r="C19" s="26">
        <f t="shared" si="2"/>
        <v>22237799288.840004</v>
      </c>
      <c r="D19" s="25">
        <f t="shared" si="2"/>
        <v>4720000000</v>
      </c>
      <c r="E19" s="26">
        <f t="shared" si="2"/>
        <v>220908652.15000001</v>
      </c>
      <c r="F19" s="25">
        <f t="shared" si="2"/>
        <v>23632000001</v>
      </c>
      <c r="G19" s="26">
        <f t="shared" si="2"/>
        <v>1065838913.16</v>
      </c>
      <c r="H19" s="25">
        <f t="shared" si="2"/>
        <v>9520149278</v>
      </c>
      <c r="I19" s="26">
        <f t="shared" si="2"/>
        <v>240616136.82000002</v>
      </c>
      <c r="J19" s="25">
        <f t="shared" si="2"/>
        <v>325980873933</v>
      </c>
      <c r="K19" s="26">
        <f t="shared" si="2"/>
        <v>0</v>
      </c>
      <c r="L19" s="25">
        <f t="shared" si="0"/>
        <v>597162023212</v>
      </c>
      <c r="M19" s="26">
        <f>+K19+I19+G19+E19+C19</f>
        <v>23765162990.970005</v>
      </c>
    </row>
  </sheetData>
  <mergeCells count="14">
    <mergeCell ref="D8:E8"/>
    <mergeCell ref="F8:G8"/>
    <mergeCell ref="H8:I8"/>
    <mergeCell ref="J8:K8"/>
    <mergeCell ref="A5:M5"/>
    <mergeCell ref="A6:A9"/>
    <mergeCell ref="B6:K6"/>
    <mergeCell ref="L6:M8"/>
    <mergeCell ref="B7:C7"/>
    <mergeCell ref="D7:E7"/>
    <mergeCell ref="F7:G7"/>
    <mergeCell ref="H7:I7"/>
    <mergeCell ref="J7:K7"/>
    <mergeCell ref="B8:C8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ej. marzo</vt:lpstr>
      <vt:lpstr>'ej. marzo'!Área_de_impresión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csjn</dc:creator>
  <cp:lastModifiedBy>csjn</cp:lastModifiedBy>
  <cp:lastPrinted>2026-04-08T12:18:37Z</cp:lastPrinted>
  <dcterms:created xsi:type="dcterms:W3CDTF">2026-04-08T12:16:58Z</dcterms:created>
  <dcterms:modified xsi:type="dcterms:W3CDTF">2026-04-08T13:38:44Z</dcterms:modified>
</cp:coreProperties>
</file>